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<sst xmlns="http://schemas.openxmlformats.org/spreadsheetml/2006/main" count="176" uniqueCount="29">
  <si>
    <t>и о регистрации и ходе реализации заявок на тех.присоед. к электрическим сетям (в отношении ТП 35кВ и выше)</t>
  </si>
  <si>
    <t>Наименование участка сети</t>
  </si>
  <si>
    <t>Мах. разр. к использованию мощность от сети ОАО "Тюменьэнерго"</t>
  </si>
  <si>
    <t>Подключенная мощность, кВт</t>
  </si>
  <si>
    <t>Резерв мощности на начало периода, кВт</t>
  </si>
  <si>
    <t>Количество поданных заявок в тек. периоде, шт.</t>
  </si>
  <si>
    <t>Заявленная мощность в текущ.периоде., кВт</t>
  </si>
  <si>
    <t>Кол-во заключенных договоров в текущ. периоде, шт.</t>
  </si>
  <si>
    <t>Сумма договора, руб.</t>
  </si>
  <si>
    <t>Кол-во анулированных заявок, шт.</t>
  </si>
  <si>
    <t>Выполнено присоединений, шт.</t>
  </si>
  <si>
    <t>Присоединенная мощность, кВт</t>
  </si>
  <si>
    <t>Резерв мощности на конец периода, кВт</t>
  </si>
  <si>
    <t>Уровень напряжения подключения, кВ</t>
  </si>
  <si>
    <t>ПС 110/35/6 кВ "Стрела", в т.ч.</t>
  </si>
  <si>
    <t>ПС 35/10 кВ "Константиновская"</t>
  </si>
  <si>
    <t>ПС 35/6 кВ "Тепловая"</t>
  </si>
  <si>
    <t>ВСЕГО</t>
  </si>
  <si>
    <t>Х</t>
  </si>
  <si>
    <t>ПС 35/6 кВ "Алевтина"</t>
  </si>
  <si>
    <t>за январь 2017 года</t>
  </si>
  <si>
    <t>за февраль 2017 года</t>
  </si>
  <si>
    <t>за март 2017 года</t>
  </si>
  <si>
    <t>за апрель 2017 года</t>
  </si>
  <si>
    <t>за май 2017 года</t>
  </si>
  <si>
    <t>за июнь 2017 года</t>
  </si>
  <si>
    <t>за июль 2017 года</t>
  </si>
  <si>
    <t>за  август  2017 года</t>
  </si>
  <si>
    <t xml:space="preserve">Информация о наличии  (об отсутствии) технической возможности доступа к регулируемым услугам АО "МПГЭС"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</si>
</sst>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17.375" style="0" customWidth="1"/>
    <col min="2" max="2" width="12.75390625" style="0" customWidth="1"/>
    <col min="3" max="3" width="11.00390625" style="0" customWidth="1"/>
    <col min="4" max="5" width="10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1.75390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20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>B7+B8+B9</f>
        <v>13921</v>
      </c>
      <c r="C6" s="6">
        <v>9712.5</v>
      </c>
      <c r="D6" s="6">
        <f>D7+D8+D9</f>
        <v>4208.5</v>
      </c>
      <c r="E6" s="6">
        <f aca="true" t="shared" si="0" ref="E6:L6">E7+E8+E9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4208.5</v>
      </c>
      <c r="M6" s="6">
        <v>35</v>
      </c>
    </row>
    <row r="7" spans="1:13" s="4" customFormat="1" ht="38.25">
      <c r="A7" s="7" t="s">
        <v>15</v>
      </c>
      <c r="B7" s="13">
        <v>7518</v>
      </c>
      <c r="C7" s="13">
        <v>5244.75</v>
      </c>
      <c r="D7" s="13">
        <f>B7-C7</f>
        <v>2273.25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f>D7-K7</f>
        <v>2273.25</v>
      </c>
      <c r="M7" s="13">
        <v>35</v>
      </c>
    </row>
    <row r="8" spans="1:13" s="4" customFormat="1" ht="25.5" customHeight="1">
      <c r="A8" s="7" t="s">
        <v>19</v>
      </c>
      <c r="B8" s="13">
        <v>2784</v>
      </c>
      <c r="C8" s="13">
        <v>1942.5</v>
      </c>
      <c r="D8" s="13">
        <f>B8-C8</f>
        <v>841.5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>D8-K8</f>
        <v>841.5</v>
      </c>
      <c r="M8" s="13">
        <v>35</v>
      </c>
    </row>
    <row r="9" spans="1:13" s="4" customFormat="1" ht="26.25" customHeight="1">
      <c r="A9" s="9" t="s">
        <v>16</v>
      </c>
      <c r="B9" s="14">
        <v>3619</v>
      </c>
      <c r="C9" s="14">
        <v>2525.25</v>
      </c>
      <c r="D9" s="14">
        <f>B9-C9</f>
        <v>1093.75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D9-K9</f>
        <v>1093.75</v>
      </c>
      <c r="M9" s="14">
        <v>35</v>
      </c>
    </row>
    <row r="10" spans="1:13" s="4" customFormat="1" ht="12.75">
      <c r="A10" s="11" t="s">
        <v>17</v>
      </c>
      <c r="B10" s="12">
        <f aca="true" t="shared" si="1" ref="B10:L10">B6</f>
        <v>13921</v>
      </c>
      <c r="C10" s="12">
        <f>C7+C8+C9</f>
        <v>9712.5</v>
      </c>
      <c r="D10" s="12">
        <f t="shared" si="1"/>
        <v>4208.5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4208.5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6597222222222222" right="0.5597222222222222" top="0.9840277777777777" bottom="0.9840277777777777" header="0.5118055555555555" footer="0.511805555555555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75390625" style="0" customWidth="1"/>
    <col min="8" max="8" width="8.125" style="0" customWidth="1"/>
    <col min="9" max="9" width="12.625" style="0" customWidth="1"/>
    <col min="10" max="10" width="11.875" style="0" customWidth="1"/>
    <col min="11" max="11" width="12.253906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21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 aca="true" t="shared" si="0" ref="B6:L6">B7+B8+B9</f>
        <v>13921</v>
      </c>
      <c r="C6" s="6">
        <f>C7+C8+C9</f>
        <v>9069.9</v>
      </c>
      <c r="D6" s="6">
        <f>D7+D8+D9</f>
        <v>4851.1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4851.1</v>
      </c>
      <c r="M6" s="6">
        <v>35</v>
      </c>
    </row>
    <row r="7" spans="1:13" s="4" customFormat="1" ht="25.5">
      <c r="A7" s="7" t="s">
        <v>15</v>
      </c>
      <c r="B7" s="13">
        <v>7518</v>
      </c>
      <c r="C7" s="13">
        <v>4897.75</v>
      </c>
      <c r="D7" s="13">
        <f>B7-C7</f>
        <v>2620.25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f>D7-K7</f>
        <v>2620.25</v>
      </c>
      <c r="M7" s="13">
        <v>35</v>
      </c>
    </row>
    <row r="8" spans="1:13" s="4" customFormat="1" ht="18" customHeight="1">
      <c r="A8" s="7" t="s">
        <v>19</v>
      </c>
      <c r="B8" s="13">
        <v>2784</v>
      </c>
      <c r="C8" s="13">
        <v>1813.98</v>
      </c>
      <c r="D8" s="13">
        <f>B8-C8</f>
        <v>970.02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>D8-K8</f>
        <v>970.02</v>
      </c>
      <c r="M8" s="13">
        <v>35</v>
      </c>
    </row>
    <row r="9" spans="1:13" s="4" customFormat="1" ht="22.5" customHeight="1">
      <c r="A9" s="9" t="s">
        <v>16</v>
      </c>
      <c r="B9" s="14">
        <v>3619</v>
      </c>
      <c r="C9" s="14">
        <v>2358.17</v>
      </c>
      <c r="D9" s="14">
        <f>B9-C9</f>
        <v>1260.83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D9-K9</f>
        <v>1260.83</v>
      </c>
      <c r="M9" s="14">
        <v>35</v>
      </c>
    </row>
    <row r="10" spans="1:13" s="4" customFormat="1" ht="12.75">
      <c r="A10" s="11" t="s">
        <v>17</v>
      </c>
      <c r="B10" s="12">
        <f aca="true" t="shared" si="1" ref="B10:L10">B6</f>
        <v>13921</v>
      </c>
      <c r="C10" s="12">
        <f>C6</f>
        <v>9069.9</v>
      </c>
      <c r="D10" s="12">
        <f t="shared" si="1"/>
        <v>4851.1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4851.1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6201388888888889" right="0.4798611111111111" top="0.9840277777777777" bottom="0.9840277777777777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2.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22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 aca="true" t="shared" si="0" ref="B6:L6">B7+B8+B9</f>
        <v>13921</v>
      </c>
      <c r="C6" s="6">
        <v>7478.1</v>
      </c>
      <c r="D6" s="6">
        <f t="shared" si="0"/>
        <v>6442.900000000001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6442.900000000001</v>
      </c>
      <c r="M6" s="6">
        <v>35</v>
      </c>
    </row>
    <row r="7" spans="1:13" s="4" customFormat="1" ht="25.5">
      <c r="A7" s="7" t="s">
        <v>15</v>
      </c>
      <c r="B7" s="13">
        <v>7518</v>
      </c>
      <c r="C7" s="13">
        <v>4038.18</v>
      </c>
      <c r="D7" s="13">
        <f>B7-C7</f>
        <v>3479.82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f>D7-K7</f>
        <v>3479.82</v>
      </c>
      <c r="M7" s="13">
        <v>35</v>
      </c>
    </row>
    <row r="8" spans="1:13" s="4" customFormat="1" ht="18" customHeight="1">
      <c r="A8" s="7" t="s">
        <v>19</v>
      </c>
      <c r="B8" s="13">
        <v>2784</v>
      </c>
      <c r="C8" s="13">
        <v>1495.62</v>
      </c>
      <c r="D8" s="13">
        <f>B8-C8</f>
        <v>1288.38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>D8-K8</f>
        <v>1288.38</v>
      </c>
      <c r="M8" s="13">
        <v>35</v>
      </c>
    </row>
    <row r="9" spans="1:13" s="4" customFormat="1" ht="22.5" customHeight="1">
      <c r="A9" s="9" t="s">
        <v>16</v>
      </c>
      <c r="B9" s="13">
        <v>3619</v>
      </c>
      <c r="C9" s="13">
        <v>1944.3</v>
      </c>
      <c r="D9" s="13">
        <f>B9-C9</f>
        <v>1674.7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>D9-K9</f>
        <v>1674.7</v>
      </c>
      <c r="M9" s="13">
        <v>35</v>
      </c>
    </row>
    <row r="10" spans="1:13" s="4" customFormat="1" ht="12.75">
      <c r="A10" s="11" t="s">
        <v>17</v>
      </c>
      <c r="B10" s="12">
        <f aca="true" t="shared" si="1" ref="B10:L10">B6</f>
        <v>13921</v>
      </c>
      <c r="C10" s="12">
        <f>C7+C8+C9</f>
        <v>7478.099999999999</v>
      </c>
      <c r="D10" s="12">
        <f t="shared" si="1"/>
        <v>6442.900000000001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6442.900000000001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2.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23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 aca="true" t="shared" si="0" ref="B6:L6">B7+B8+B9</f>
        <v>13921</v>
      </c>
      <c r="C6" s="6">
        <v>6890.1</v>
      </c>
      <c r="D6" s="6">
        <f>D7+D8+D9</f>
        <v>7030.9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7030.9</v>
      </c>
      <c r="M6" s="6">
        <v>35</v>
      </c>
    </row>
    <row r="7" spans="1:13" s="4" customFormat="1" ht="25.5">
      <c r="A7" s="7" t="s">
        <v>15</v>
      </c>
      <c r="B7" s="8">
        <v>7518</v>
      </c>
      <c r="C7" s="8">
        <v>3720.66</v>
      </c>
      <c r="D7" s="8">
        <f>B7-C7</f>
        <v>3797.34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D7-K7</f>
        <v>3797.34</v>
      </c>
      <c r="M7" s="8">
        <v>35</v>
      </c>
    </row>
    <row r="8" spans="1:13" s="4" customFormat="1" ht="18" customHeight="1">
      <c r="A8" s="7" t="s">
        <v>19</v>
      </c>
      <c r="B8" s="8">
        <v>2784</v>
      </c>
      <c r="C8" s="8">
        <v>1378.02</v>
      </c>
      <c r="D8" s="8">
        <f>B8-C8</f>
        <v>1405.98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D8-K8</f>
        <v>1405.98</v>
      </c>
      <c r="M8" s="8">
        <v>35</v>
      </c>
    </row>
    <row r="9" spans="1:13" s="4" customFormat="1" ht="22.5" customHeight="1">
      <c r="A9" s="9" t="s">
        <v>16</v>
      </c>
      <c r="B9" s="10">
        <v>3619</v>
      </c>
      <c r="C9" s="10">
        <v>1791.42</v>
      </c>
      <c r="D9" s="10">
        <f>B9-C9</f>
        <v>1827.58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>D9-K9</f>
        <v>1827.58</v>
      </c>
      <c r="M9" s="10">
        <v>35</v>
      </c>
    </row>
    <row r="10" spans="1:13" s="4" customFormat="1" ht="12.75">
      <c r="A10" s="11" t="s">
        <v>17</v>
      </c>
      <c r="B10" s="12">
        <f aca="true" t="shared" si="1" ref="B10:L10">B6</f>
        <v>13921</v>
      </c>
      <c r="C10" s="12">
        <f>C7+C8+C9</f>
        <v>6890.1</v>
      </c>
      <c r="D10" s="12">
        <f t="shared" si="1"/>
        <v>7030.9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7030.9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7875" right="0.7875" top="1.0527777777777778" bottom="1.0527777777777778" header="0.7875" footer="0.7875"/>
  <pageSetup horizontalDpi="600" verticalDpi="600" orientation="landscape" paperSize="9" scale="8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2.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24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 aca="true" t="shared" si="0" ref="B6:L6">B7+B8+B9</f>
        <v>13921</v>
      </c>
      <c r="C6" s="6">
        <v>5976.6</v>
      </c>
      <c r="D6" s="6">
        <f>D7+D8+D9</f>
        <v>7944.4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7944.4</v>
      </c>
      <c r="M6" s="6">
        <v>35</v>
      </c>
    </row>
    <row r="7" spans="1:13" s="4" customFormat="1" ht="25.5">
      <c r="A7" s="7" t="s">
        <v>15</v>
      </c>
      <c r="B7" s="8">
        <v>7518</v>
      </c>
      <c r="C7" s="8">
        <v>3227.36</v>
      </c>
      <c r="D7" s="8">
        <f>B7-C7</f>
        <v>4290.639999999999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D7-K7</f>
        <v>4290.639999999999</v>
      </c>
      <c r="M7" s="8">
        <v>35</v>
      </c>
    </row>
    <row r="8" spans="1:13" s="4" customFormat="1" ht="18" customHeight="1">
      <c r="A8" s="7" t="s">
        <v>19</v>
      </c>
      <c r="B8" s="8">
        <v>2784</v>
      </c>
      <c r="C8" s="8">
        <v>1195.32</v>
      </c>
      <c r="D8" s="8">
        <f>B8-C8</f>
        <v>1588.68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D8-K8</f>
        <v>1588.68</v>
      </c>
      <c r="M8" s="8">
        <v>35</v>
      </c>
    </row>
    <row r="9" spans="1:13" s="4" customFormat="1" ht="22.5" customHeight="1">
      <c r="A9" s="9" t="s">
        <v>16</v>
      </c>
      <c r="B9" s="10">
        <v>3619</v>
      </c>
      <c r="C9" s="10">
        <v>1553.92</v>
      </c>
      <c r="D9" s="10">
        <f>B9-C9</f>
        <v>2065.08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>D9-K9</f>
        <v>2065.08</v>
      </c>
      <c r="M9" s="10">
        <v>35</v>
      </c>
    </row>
    <row r="10" spans="1:13" s="4" customFormat="1" ht="12.75">
      <c r="A10" s="11" t="s">
        <v>17</v>
      </c>
      <c r="B10" s="12">
        <f aca="true" t="shared" si="1" ref="B10:L10">B6</f>
        <v>13921</v>
      </c>
      <c r="C10" s="12">
        <f>C7+C8+C9</f>
        <v>5976.6</v>
      </c>
      <c r="D10" s="12">
        <f>D6</f>
        <v>7944.4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7944.4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2.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25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>B7+B8+B9</f>
        <v>13921</v>
      </c>
      <c r="C6" s="6">
        <v>4674.6</v>
      </c>
      <c r="D6" s="6">
        <f>D7+D8+D9</f>
        <v>9246.4</v>
      </c>
      <c r="E6" s="6">
        <f aca="true" t="shared" si="0" ref="E6:L6">E7+E8+E9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9246.4</v>
      </c>
      <c r="M6" s="6">
        <v>35</v>
      </c>
    </row>
    <row r="7" spans="1:13" s="4" customFormat="1" ht="25.5">
      <c r="A7" s="7" t="s">
        <v>15</v>
      </c>
      <c r="B7" s="8">
        <v>7518</v>
      </c>
      <c r="C7" s="8">
        <v>2524.29</v>
      </c>
      <c r="D7" s="8">
        <f>B7-C7</f>
        <v>4993.71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D7-K7</f>
        <v>4993.71</v>
      </c>
      <c r="M7" s="8">
        <v>35</v>
      </c>
    </row>
    <row r="8" spans="1:13" s="4" customFormat="1" ht="18" customHeight="1">
      <c r="A8" s="7" t="s">
        <v>19</v>
      </c>
      <c r="B8" s="8">
        <v>2784</v>
      </c>
      <c r="C8" s="8">
        <v>934.91</v>
      </c>
      <c r="D8" s="8">
        <f>B8-C8</f>
        <v>1849.0900000000001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D8-K8</f>
        <v>1849.0900000000001</v>
      </c>
      <c r="M8" s="8">
        <v>35</v>
      </c>
    </row>
    <row r="9" spans="1:13" s="4" customFormat="1" ht="22.5" customHeight="1">
      <c r="A9" s="9" t="s">
        <v>16</v>
      </c>
      <c r="B9" s="10">
        <v>3619</v>
      </c>
      <c r="C9" s="10">
        <v>1215.4</v>
      </c>
      <c r="D9" s="10">
        <f>B9-C9</f>
        <v>2403.6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>D9-K9</f>
        <v>2403.6</v>
      </c>
      <c r="M9" s="10">
        <v>35</v>
      </c>
    </row>
    <row r="10" spans="1:13" s="4" customFormat="1" ht="12.75">
      <c r="A10" s="11" t="s">
        <v>17</v>
      </c>
      <c r="B10" s="12">
        <f>B6</f>
        <v>13921</v>
      </c>
      <c r="C10" s="12">
        <f>C7+C8+C9</f>
        <v>4674.6</v>
      </c>
      <c r="D10" s="12">
        <f aca="true" t="shared" si="1" ref="D10:L10">D6</f>
        <v>9246.4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9246.4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2.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26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>B7+B8+B9</f>
        <v>13921</v>
      </c>
      <c r="C6" s="6">
        <v>4760.7</v>
      </c>
      <c r="D6" s="6">
        <f>D7+D8+D9</f>
        <v>9160.3</v>
      </c>
      <c r="E6" s="6">
        <f aca="true" t="shared" si="0" ref="E6:L6">E7+E8+E9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9160.3</v>
      </c>
      <c r="M6" s="6">
        <v>35</v>
      </c>
    </row>
    <row r="7" spans="1:13" s="4" customFormat="1" ht="25.5">
      <c r="A7" s="7" t="s">
        <v>15</v>
      </c>
      <c r="B7" s="8">
        <v>7518</v>
      </c>
      <c r="C7" s="8">
        <v>2570.78</v>
      </c>
      <c r="D7" s="8">
        <f>B7-C7</f>
        <v>4947.219999999999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D7-K7</f>
        <v>4947.219999999999</v>
      </c>
      <c r="M7" s="8">
        <v>35</v>
      </c>
    </row>
    <row r="8" spans="1:13" s="4" customFormat="1" ht="25.5" customHeight="1">
      <c r="A8" s="7" t="s">
        <v>19</v>
      </c>
      <c r="B8" s="8">
        <v>2784</v>
      </c>
      <c r="C8" s="8">
        <v>952.14</v>
      </c>
      <c r="D8" s="8">
        <f>B8-C8</f>
        <v>1831.8600000000001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D8-K8</f>
        <v>1831.8600000000001</v>
      </c>
      <c r="M8" s="8">
        <v>35</v>
      </c>
    </row>
    <row r="9" spans="1:13" s="4" customFormat="1" ht="22.5" customHeight="1">
      <c r="A9" s="9" t="s">
        <v>16</v>
      </c>
      <c r="B9" s="10">
        <v>3619</v>
      </c>
      <c r="C9" s="10">
        <v>1237.78</v>
      </c>
      <c r="D9" s="10">
        <f>B9-C9</f>
        <v>2381.2200000000003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>D9-K9</f>
        <v>2381.2200000000003</v>
      </c>
      <c r="M9" s="10">
        <v>35</v>
      </c>
    </row>
    <row r="10" spans="1:13" s="4" customFormat="1" ht="12.75">
      <c r="A10" s="11" t="s">
        <v>17</v>
      </c>
      <c r="B10" s="12">
        <f>B6</f>
        <v>13921</v>
      </c>
      <c r="C10" s="12">
        <f>C7+C8+C9</f>
        <v>4760.7</v>
      </c>
      <c r="D10" s="12">
        <f aca="true" t="shared" si="1" ref="D10:L10">D6</f>
        <v>9160.3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9160.3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 selectLockedCells="1" selectUnlockedCells="1"/>
  <mergeCells count="3">
    <mergeCell ref="A1:M1"/>
    <mergeCell ref="A2:M2"/>
    <mergeCell ref="E3:G3"/>
  </mergeCells>
  <printOptions/>
  <pageMargins left="0.27" right="0.23" top="1.0527777777777778" bottom="1.0527777777777778" header="0.7875" footer="0.7875"/>
  <pageSetup horizontalDpi="600" verticalDpi="600" orientation="landscape" paperSize="9" scale="9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20.125" style="0" customWidth="1"/>
    <col min="2" max="2" width="12.75390625" style="0" customWidth="1"/>
    <col min="3" max="3" width="11.00390625" style="0" customWidth="1"/>
    <col min="4" max="4" width="10.25390625" style="0" customWidth="1"/>
    <col min="5" max="5" width="11.25390625" style="0" customWidth="1"/>
    <col min="6" max="6" width="10.625" style="0" customWidth="1"/>
    <col min="7" max="7" width="11.25390625" style="0" customWidth="1"/>
    <col min="8" max="8" width="8.125" style="0" customWidth="1"/>
    <col min="9" max="9" width="12.625" style="0" customWidth="1"/>
    <col min="10" max="10" width="11.875" style="0" customWidth="1"/>
    <col min="11" max="11" width="12.125" style="0" customWidth="1"/>
    <col min="13" max="13" width="10.875" style="0" customWidth="1"/>
  </cols>
  <sheetData>
    <row r="1" spans="1:13" ht="14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"/>
      <c r="B3" s="1"/>
      <c r="C3" s="1"/>
      <c r="D3" s="1"/>
      <c r="E3" s="15" t="s">
        <v>27</v>
      </c>
      <c r="F3" s="15"/>
      <c r="G3" s="15"/>
      <c r="H3" s="1"/>
      <c r="I3" s="1"/>
      <c r="J3" s="1"/>
      <c r="K3" s="1"/>
      <c r="L3" s="1"/>
      <c r="M3" s="1"/>
    </row>
    <row r="4" spans="1:13" s="3" customFormat="1" ht="7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s="4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4" customFormat="1" ht="25.5">
      <c r="A6" s="5" t="s">
        <v>14</v>
      </c>
      <c r="B6" s="6">
        <f>B7+B8+B9</f>
        <v>13921</v>
      </c>
      <c r="C6" s="6">
        <v>5718.3</v>
      </c>
      <c r="D6" s="6">
        <f>D7+D8+D9</f>
        <v>8202.7</v>
      </c>
      <c r="E6" s="6">
        <f aca="true" t="shared" si="0" ref="E6:L6">E7+E8+E9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8202.7</v>
      </c>
      <c r="M6" s="6">
        <v>35</v>
      </c>
    </row>
    <row r="7" spans="1:13" s="4" customFormat="1" ht="25.5">
      <c r="A7" s="7" t="s">
        <v>15</v>
      </c>
      <c r="B7" s="8">
        <v>7518</v>
      </c>
      <c r="C7" s="8">
        <v>3087.88</v>
      </c>
      <c r="D7" s="8">
        <f>B7-C7</f>
        <v>4430.12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D7-K7</f>
        <v>4430.12</v>
      </c>
      <c r="M7" s="8">
        <v>35</v>
      </c>
    </row>
    <row r="8" spans="1:13" s="4" customFormat="1" ht="25.5" customHeight="1">
      <c r="A8" s="7" t="s">
        <v>19</v>
      </c>
      <c r="B8" s="8">
        <v>2784</v>
      </c>
      <c r="C8" s="8">
        <v>1143.66</v>
      </c>
      <c r="D8" s="8">
        <f>B8-C8</f>
        <v>1640.34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D8-K8</f>
        <v>1640.34</v>
      </c>
      <c r="M8" s="8">
        <v>35</v>
      </c>
    </row>
    <row r="9" spans="1:13" s="4" customFormat="1" ht="22.5" customHeight="1">
      <c r="A9" s="9" t="s">
        <v>16</v>
      </c>
      <c r="B9" s="10">
        <v>3619</v>
      </c>
      <c r="C9" s="10">
        <v>1486.76</v>
      </c>
      <c r="D9" s="10">
        <f>B9-C9</f>
        <v>2132.24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>D9-K9</f>
        <v>2132.24</v>
      </c>
      <c r="M9" s="10">
        <v>35</v>
      </c>
    </row>
    <row r="10" spans="1:13" s="4" customFormat="1" ht="12.75">
      <c r="A10" s="11" t="s">
        <v>17</v>
      </c>
      <c r="B10" s="12">
        <f>B6</f>
        <v>13921</v>
      </c>
      <c r="C10" s="12">
        <f>C7+C8+C9</f>
        <v>5718.3</v>
      </c>
      <c r="D10" s="12">
        <f aca="true" t="shared" si="1" ref="D10:L10">D6</f>
        <v>8202.7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8202.7</v>
      </c>
      <c r="M10" s="12" t="s">
        <v>18</v>
      </c>
    </row>
    <row r="11" s="4" customFormat="1" ht="12.75"/>
    <row r="12" s="4" customFormat="1" ht="12.75"/>
    <row r="13" s="4" customFormat="1" ht="12.75"/>
    <row r="14" s="4" customFormat="1" ht="12.75"/>
  </sheetData>
  <sheetProtection/>
  <mergeCells count="3">
    <mergeCell ref="A1:M1"/>
    <mergeCell ref="A2:M2"/>
    <mergeCell ref="E3:G3"/>
  </mergeCells>
  <printOptions/>
  <pageMargins left="0.39" right="0.17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ma_buriak</dc:creator>
  <cp:keywords/>
  <dc:description/>
  <cp:lastModifiedBy>ma_buriak</cp:lastModifiedBy>
  <cp:lastPrinted>2017-07-03T11:34:08Z</cp:lastPrinted>
  <dcterms:created xsi:type="dcterms:W3CDTF">2017-09-19T11:45:58Z</dcterms:created>
  <dcterms:modified xsi:type="dcterms:W3CDTF">2017-09-19T11:45:58Z</dcterms:modified>
  <cp:category/>
  <cp:version/>
  <cp:contentType/>
  <cp:contentStatus/>
</cp:coreProperties>
</file>